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TRIMESTRE DIGITAL 2017\"/>
    </mc:Choice>
  </mc:AlternateContent>
  <bookViews>
    <workbookView xWindow="0" yWindow="0" windowWidth="20436" windowHeight="7056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52511"/>
</workbook>
</file>

<file path=xl/calcChain.xml><?xml version="1.0" encoding="utf-8"?>
<calcChain xmlns="http://schemas.openxmlformats.org/spreadsheetml/2006/main">
  <c r="G13" i="1" l="1"/>
  <c r="E14" i="1" l="1"/>
  <c r="E8" i="1"/>
  <c r="E4" i="1"/>
  <c r="C18" i="1"/>
  <c r="D18" i="1"/>
  <c r="D14" i="1"/>
  <c r="D4" i="1"/>
  <c r="C8" i="1"/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<sst xmlns="http://schemas.openxmlformats.org/spreadsheetml/2006/main" count="46" uniqueCount="45">
  <si>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</si>
  <si>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</si>
  <si>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</si>
  <si>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</si>
  <si>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</si>
  <si>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</si>
  <si>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</si>
  <si>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</si>
  <si>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</si>
  <si>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</si>
  <si>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</si>
  <si>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</si>
  <si>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</si>
  <si>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</si>
  <si>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</si>
  <si>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</si>
  <si>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</si>
  <si>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</si>
  <si>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</si>
  <si>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</si>
  <si>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</si>
  <si>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</si>
  <si>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</si>
  <si>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</si>
  <si>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</si>
  <si>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</si>
  <si>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</si>
  <si>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</si>
  <si>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</si>
  <si>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</si>
  <si>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</si>
  <si>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</si>
  <si>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</si>
  <si>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</si>
  <si>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</si>
  <si>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</si>
  <si>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</si>
  <si>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</si>
  <si>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</si>
  <si>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</si>
  <si>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</si>
  <si>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</si>
  <si>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Director Cultural
Sr. Gerardo Enrique Partido Vite</t>
  </si>
  <si>
    <t>Director Administrativo
C.P José Isaac Ortega Ramírez</t>
  </si>
  <si>
    <t>Fideicomiso Museo de la Ciudad de León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</si>
</sst>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Protection="1"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112" zoomScaleNormal="112" workbookViewId="0">
      <pane ySplit="2" topLeftCell="A3" activePane="bottomLeft" state="frozen"/>
      <selection pane="bottomLeft" activeCell="G23" sqref="G23"/>
    </sheetView>
  </sheetViews>
  <sheetFormatPr baseColWidth="10" defaultColWidth="12" defaultRowHeight="10.199999999999999" x14ac:dyDescent="0.2"/>
  <cols>
    <col min="1" max="1" width="7.85546875" style="1" customWidth="1"/>
    <col min="2" max="2" width="68" style="2" customWidth="1"/>
    <col min="3" max="3" width="23.85546875" style="4" customWidth="1"/>
    <col min="4" max="4" width="24" style="4" customWidth="1"/>
    <col min="5" max="6" width="22.28515625" style="4" customWidth="1"/>
    <col min="7" max="7" width="18.28515625" style="4" customWidth="1"/>
    <col min="8" max="16384" width="12" style="1"/>
  </cols>
  <sheetData>
    <row r="1" spans="1:7" ht="60" customHeight="1" x14ac:dyDescent="0.2">
      <c r="A1" s="38" t="s">
        <v>44</v>
      </c>
      <c r="B1" s="39"/>
      <c r="C1" s="39"/>
      <c r="D1" s="39"/>
      <c r="E1" s="39"/>
      <c r="F1" s="39"/>
      <c r="G1" s="39"/>
    </row>
    <row r="2" spans="1:7" s="2" customFormat="1" ht="54.9" customHeight="1" x14ac:dyDescent="0.2">
      <c r="A2" s="25" t="s">
        <v>0</v>
      </c>
      <c r="B2" s="26" t="s">
        <v>21</v>
      </c>
      <c r="C2" s="27" t="s">
        <v>22</v>
      </c>
      <c r="D2" s="27" t="s">
        <v>23</v>
      </c>
      <c r="E2" s="27" t="s">
        <v>24</v>
      </c>
      <c r="F2" s="27" t="s">
        <v>10</v>
      </c>
      <c r="G2" s="27" t="s">
        <v>25</v>
      </c>
    </row>
    <row r="3" spans="1:7" s="3" customFormat="1" x14ac:dyDescent="0.2">
      <c r="A3" s="21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5894104.5</v>
      </c>
      <c r="D4" s="7">
        <f>SUM(D5:D7)</f>
        <v>0</v>
      </c>
      <c r="E4" s="7">
        <f>SUM(E5:E7)</f>
        <v>0</v>
      </c>
      <c r="F4" s="7">
        <f>SUM(F5:F7)</f>
        <v>0</v>
      </c>
      <c r="G4" s="14">
        <f t="shared" ref="G4:G13" si="0">SUM(C4:F4)</f>
        <v>5894104.5</v>
      </c>
    </row>
    <row r="5" spans="1:7" x14ac:dyDescent="0.2">
      <c r="A5" s="8">
        <v>3110</v>
      </c>
      <c r="B5" s="9" t="s">
        <v>1</v>
      </c>
      <c r="C5" s="5">
        <v>5894104.5</v>
      </c>
      <c r="D5" s="5">
        <v>0</v>
      </c>
      <c r="E5" s="5">
        <v>0</v>
      </c>
      <c r="F5" s="5">
        <v>0</v>
      </c>
      <c r="G5" s="13">
        <f t="shared" si="0"/>
        <v>5894104.5</v>
      </c>
    </row>
    <row r="6" spans="1:7" x14ac:dyDescent="0.2">
      <c r="A6" s="8">
        <v>3120</v>
      </c>
      <c r="B6" s="9" t="s">
        <v>5</v>
      </c>
      <c r="C6" s="5">
        <v>0</v>
      </c>
      <c r="D6" s="5">
        <v>0</v>
      </c>
      <c r="E6" s="5">
        <v>0</v>
      </c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>
        <v>0</v>
      </c>
      <c r="E7" s="5">
        <v>0</v>
      </c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7">
        <f>SUM(C9:C12)</f>
        <v>0</v>
      </c>
      <c r="D8" s="7">
        <f>SUM(D9:D12)</f>
        <v>1396922.74</v>
      </c>
      <c r="E8" s="7">
        <f>SUM(E9:E12)</f>
        <v>0</v>
      </c>
      <c r="F8" s="7">
        <f>SUM(F9:F12)</f>
        <v>0</v>
      </c>
      <c r="G8" s="14">
        <f>SUM(C8:F8)</f>
        <v>1396922.74</v>
      </c>
    </row>
    <row r="9" spans="1:7" x14ac:dyDescent="0.2">
      <c r="A9" s="8">
        <v>3210</v>
      </c>
      <c r="B9" s="9" t="s">
        <v>9</v>
      </c>
      <c r="C9" s="5">
        <v>0</v>
      </c>
      <c r="D9" s="5">
        <v>0</v>
      </c>
      <c r="E9" s="5">
        <v>0</v>
      </c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>
        <v>0</v>
      </c>
      <c r="D10" s="5">
        <v>1396922.74</v>
      </c>
      <c r="E10" s="5">
        <v>0</v>
      </c>
      <c r="F10" s="5">
        <v>0</v>
      </c>
      <c r="G10" s="13">
        <f t="shared" si="0"/>
        <v>1396922.74</v>
      </c>
    </row>
    <row r="11" spans="1:7" x14ac:dyDescent="0.2">
      <c r="A11" s="8">
        <v>3230</v>
      </c>
      <c r="B11" s="9" t="s">
        <v>8</v>
      </c>
      <c r="C11" s="5">
        <v>0</v>
      </c>
      <c r="D11" s="5">
        <v>0</v>
      </c>
      <c r="E11" s="5">
        <v>0</v>
      </c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>
        <v>0</v>
      </c>
      <c r="D12" s="5">
        <v>0</v>
      </c>
      <c r="E12" s="5">
        <v>0</v>
      </c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5894104.5</v>
      </c>
      <c r="D13" s="7">
        <f>+D3+D8</f>
        <v>1396922.74</v>
      </c>
      <c r="E13" s="7">
        <f>+E3</f>
        <v>0</v>
      </c>
      <c r="F13" s="7">
        <f>+F3+F4+F8</f>
        <v>0</v>
      </c>
      <c r="G13" s="14">
        <f t="shared" si="0"/>
        <v>7291027.2400000002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7">
        <f>SUM(D15:D17)</f>
        <v>0</v>
      </c>
      <c r="E14" s="7">
        <f>SUM(E15:E17)</f>
        <v>0</v>
      </c>
      <c r="F14" s="7">
        <f>SUM(F15:F17)</f>
        <v>0</v>
      </c>
      <c r="G14" s="14">
        <f t="shared" ref="G14:G23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>
        <v>0</v>
      </c>
      <c r="E15" s="5">
        <v>0</v>
      </c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>
        <v>0</v>
      </c>
      <c r="E16" s="5">
        <v>0</v>
      </c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>
        <v>0</v>
      </c>
      <c r="E17" s="5">
        <v>0</v>
      </c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7">
        <f>SUM(C19:C22)</f>
        <v>0</v>
      </c>
      <c r="D18" s="7">
        <f>SUM(D19:D22)</f>
        <v>0</v>
      </c>
      <c r="E18" s="7">
        <f>SUM(E19:E22)</f>
        <v>437613.2099999995</v>
      </c>
      <c r="F18" s="7">
        <f>SUM(F19:F22)</f>
        <v>0</v>
      </c>
      <c r="G18" s="14">
        <f>SUM(C18:F18)</f>
        <v>437613.2099999995</v>
      </c>
    </row>
    <row r="19" spans="1:7" x14ac:dyDescent="0.2">
      <c r="A19" s="8">
        <v>3210</v>
      </c>
      <c r="B19" s="9" t="s">
        <v>35</v>
      </c>
      <c r="C19" s="5">
        <v>0</v>
      </c>
      <c r="D19" s="5">
        <v>0</v>
      </c>
      <c r="E19" s="5">
        <v>437613.2099999995</v>
      </c>
      <c r="F19" s="5">
        <v>0</v>
      </c>
      <c r="G19" s="13">
        <f t="shared" si="1"/>
        <v>437613.2099999995</v>
      </c>
    </row>
    <row r="20" spans="1:7" x14ac:dyDescent="0.2">
      <c r="A20" s="8">
        <v>3220</v>
      </c>
      <c r="B20" s="9" t="s">
        <v>36</v>
      </c>
      <c r="C20" s="5">
        <v>0</v>
      </c>
      <c r="D20" s="5">
        <v>0</v>
      </c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37</v>
      </c>
      <c r="C21" s="5">
        <v>0</v>
      </c>
      <c r="D21" s="19">
        <v>0</v>
      </c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>
        <v>0</v>
      </c>
      <c r="D22" s="19">
        <v>0</v>
      </c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5894104.5</v>
      </c>
      <c r="D23" s="20">
        <f>D13</f>
        <v>1396922.74</v>
      </c>
      <c r="E23" s="20">
        <f>E13+E18</f>
        <v>437613.2099999995</v>
      </c>
      <c r="F23" s="20">
        <f>F13+F14+F18</f>
        <v>0</v>
      </c>
      <c r="G23" s="37">
        <f t="shared" si="1"/>
        <v>7728640.4499999993</v>
      </c>
    </row>
    <row r="25" spans="1:7" x14ac:dyDescent="0.2">
      <c r="A25" s="28" t="s">
        <v>39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</row>
    <row r="28" spans="1:7" x14ac:dyDescent="0.2">
      <c r="A28" s="34"/>
      <c r="B28" s="32"/>
      <c r="C28" s="32"/>
      <c r="D28" s="32"/>
    </row>
    <row r="29" spans="1:7" x14ac:dyDescent="0.2">
      <c r="A29" s="34"/>
      <c r="B29" s="32" t="s">
        <v>40</v>
      </c>
      <c r="C29" s="34"/>
      <c r="D29" s="34" t="s">
        <v>40</v>
      </c>
    </row>
    <row r="30" spans="1:7" ht="30.6" x14ac:dyDescent="0.2">
      <c r="A30" s="34"/>
      <c r="B30" s="35" t="s">
        <v>43</v>
      </c>
      <c r="C30" s="36"/>
      <c r="D30" s="35" t="s">
        <v>42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 C23:F23 C17 C13:F13 E22:G22 D9 D8 C7 F5:G5 D12 F10:G10 F19:G19 C6 F6:G6 F7:G7 D11 F4:G4 C14 F14:G14 C15 F15:G15 C16 F16:G16 F17:G17 E18:F18 E20:G20 E21:G21 F9:G9 F11:G11 F12:G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66" zoomScaleNormal="166" zoomScaleSheetLayoutView="100" workbookViewId="0">
      <selection activeCell="A20" sqref="A20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4" t="s">
        <v>12</v>
      </c>
    </row>
    <row r="2" spans="1:1" x14ac:dyDescent="0.2">
      <c r="A2" s="23" t="s">
        <v>41</v>
      </c>
    </row>
    <row r="3" spans="1:1" x14ac:dyDescent="0.2">
      <c r="A3" s="23" t="s">
        <v>14</v>
      </c>
    </row>
    <row r="4" spans="1:1" ht="20.399999999999999" x14ac:dyDescent="0.2">
      <c r="A4" s="23" t="s">
        <v>15</v>
      </c>
    </row>
    <row r="5" spans="1:1" ht="20.399999999999999" x14ac:dyDescent="0.2">
      <c r="A5" s="23" t="s">
        <v>29</v>
      </c>
    </row>
    <row r="6" spans="1:1" x14ac:dyDescent="0.2">
      <c r="A6" s="23" t="s">
        <v>30</v>
      </c>
    </row>
    <row r="7" spans="1:1" ht="20.399999999999999" x14ac:dyDescent="0.2">
      <c r="A7" s="23" t="s">
        <v>16</v>
      </c>
    </row>
    <row r="8" spans="1:1" x14ac:dyDescent="0.2">
      <c r="A8" s="23" t="s">
        <v>17</v>
      </c>
    </row>
    <row r="9" spans="1:1" x14ac:dyDescent="0.2">
      <c r="A9" s="23"/>
    </row>
    <row r="10" spans="1:1" x14ac:dyDescent="0.2">
      <c r="A10" s="22" t="s">
        <v>13</v>
      </c>
    </row>
    <row r="11" spans="1:1" x14ac:dyDescent="0.2">
      <c r="A11" s="23" t="s">
        <v>20</v>
      </c>
    </row>
    <row r="12" spans="1:1" x14ac:dyDescent="0.2">
      <c r="A12" s="23"/>
    </row>
    <row r="13" spans="1:1" x14ac:dyDescent="0.2">
      <c r="A13" s="22" t="s">
        <v>18</v>
      </c>
    </row>
    <row r="14" spans="1:1" x14ac:dyDescent="0.2">
      <c r="A14" s="23" t="s">
        <v>19</v>
      </c>
    </row>
    <row r="15" spans="1:1" x14ac:dyDescent="0.2">
      <c r="A15" s="23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2014-12-05T15:24:30Z</cp:lastPrinted>
  <dcterms:created xsi:type="dcterms:W3CDTF">2012-12-11T20:30:33Z</dcterms:created>
  <dcterms:modified xsi:type="dcterms:W3CDTF">2018-01-19T21:08:58Z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